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D:\USERS\hese\KANCELÁŘSKÉ POTŘEBY\Kancelářské potřeby 2024\KP 053\1 výzva\"/>
    </mc:Choice>
  </mc:AlternateContent>
  <xr:revisionPtr revIDLastSave="0" documentId="13_ncr:1_{B7DB779F-061A-4A5D-809E-5A377C075065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KP" sheetId="1" r:id="rId1"/>
  </sheets>
  <definedNames>
    <definedName name="_xlnm._FilterDatabase" localSheetId="0" hidden="1">KP!$A$6:$T$9</definedName>
    <definedName name="_xlnm.Print_Area" localSheetId="0">KP!$B$1:$T$12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7" i="1" l="1"/>
  <c r="G9" i="1" l="1"/>
  <c r="G8" i="1"/>
  <c r="G7" i="1"/>
  <c r="K9" i="1" l="1"/>
  <c r="J9" i="1"/>
  <c r="K8" i="1"/>
  <c r="J8" i="1"/>
  <c r="K7" i="1"/>
  <c r="I12" i="1" l="1"/>
  <c r="H12" i="1"/>
</calcChain>
</file>

<file path=xl/sharedStrings.xml><?xml version="1.0" encoding="utf-8"?>
<sst xmlns="http://schemas.openxmlformats.org/spreadsheetml/2006/main" count="44" uniqueCount="42">
  <si>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</si>
  <si>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</si>
  <si>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</si>
  <si>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</si>
  <si>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</si>
  <si>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</si>
  <si>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</si>
  <si>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</si>
  <si>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</si>
  <si>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</si>
  <si>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</si>
  <si>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</si>
  <si>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30195900-1 - Bílé a magnetické tabule</t>
  </si>
  <si>
    <t>Název</t>
  </si>
  <si>
    <t>Měrná jednotka [MJ]</t>
  </si>
  <si>
    <t xml:space="preserve">Popis </t>
  </si>
  <si>
    <t>Maximální cena za jednotlivé položky 
 v Kč BEZ DPH</t>
  </si>
  <si>
    <t>Fakturace</t>
  </si>
  <si>
    <t>Financováno
 z projektových finančních prostředků</t>
  </si>
  <si>
    <t>Obchodní podmínky NAD RÁMEC STANDARDNÍCH 
obchodních podmínek</t>
  </si>
  <si>
    <t>Kontaktní osoba 
k převzetí zboží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</si>
  <si>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</si>
  <si>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</si>
  <si>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POZNÁMKA </t>
  </si>
  <si>
    <t>CPV - výběr
kancelářské potřeby</t>
  </si>
  <si>
    <t>V případě, že se dodavatel při předání zboží na některá uvedená tel. čísla nedovolá, bude v takovém případě volat tel. 377 631 332, 377 631 320.</t>
  </si>
  <si>
    <t>Samostatná faktura</t>
  </si>
  <si>
    <t>21 dní</t>
  </si>
  <si>
    <t>Bílá popisovací magnetická tabule s hliníkovým rámem a šířkou 240 cm</t>
  </si>
  <si>
    <t>ks</t>
  </si>
  <si>
    <t>Bílá popisovací magnetická tabule s hliníkovým rámem a šířkou 180 cm</t>
  </si>
  <si>
    <t>Bílá popisovací magnetická tabule s hliníkovým rámem a šířkou 150 cm</t>
  </si>
  <si>
    <t>ANO</t>
  </si>
  <si>
    <t>Cheb - podpora činnosti
109/17/2024</t>
  </si>
  <si>
    <t>DFEK - Ing. Stanislav Pimek,
Tel.: 37763 3515</t>
  </si>
  <si>
    <r>
      <rPr>
        <b/>
        <sz val="11"/>
        <color theme="1"/>
        <rFont val="Calibri"/>
        <family val="2"/>
        <charset val="238"/>
        <scheme val="minor"/>
      </rPr>
      <t>Hradební 22,
350 02 Cheb</t>
    </r>
    <r>
      <rPr>
        <sz val="11"/>
        <color theme="1"/>
        <rFont val="Calibri"/>
        <family val="2"/>
        <charset val="238"/>
        <scheme val="minor"/>
      </rPr>
      <t>,
Fakulta ekonomická - Děkanát,
místnost CD 203</t>
    </r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</si>
  <si>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 xml:space="preserve">DODAVATEL </t>
    </r>
    <r>
      <rPr>
        <b/>
        <sz val="11"/>
        <rFont val="Calibri"/>
        <family val="2"/>
        <charset val="238"/>
        <scheme val="minor"/>
      </rPr>
      <t xml:space="preserve">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 xml:space="preserve">: NÁZEV A ČÍSLO DOTAČNÍHO PROJEKTU </t>
    </r>
  </si>
  <si>
    <t>Příloha č. 2 Kupní smlouvy - technická specifikace
Kancelářské potřeby (II.) 053 - 2024</t>
  </si>
  <si>
    <t>Rozměr: 240 x 100 cm až 240 x 120 cm.
Povrch tabule je magnetický a je určený k popisování za sucha smazatelnými popisovači. 
Rám je ošetřen ochranou proti oxidaci. 
Součástí je polička na příslušenství.
Min. 5 let záruka na povrch tabule.</t>
  </si>
  <si>
    <t>Min. 5 let záruka na povrch tabule.</t>
  </si>
  <si>
    <t>Rozměr: 180 x 100 cm až 180 x 120 cm.
Povrch tabule je magnetický a je určený k popisování za sucha smazatelnými popisovači. 
Rám je ošetřen ochranou proti oxidaci. 
Součástí je polička na příslušenství.
Min. 5 let záruka na povrch tabule.</t>
  </si>
  <si>
    <t>Rozměr: 150 x 100 cm až 150 x 120 cm.
Povrch tabule je magnetický a je určený k popisování za sucha smazatelnými popisovači. 
Rám je ošetřen ochranou proti oxidaci. 
Součástí je polička na příslušenství.
Min. 5 let záruka na povrch tabule.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</si>
</sst>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6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sz val="11"/>
      <color rgb="FFFF0000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</borders>
  <cellStyleXfs count="8">
    <xf numFmtId="0" fontId="0" fillId="0" borderId="0"/>
    <xf numFmtId="0" fontId="18" fillId="0" borderId="0"/>
    <xf numFmtId="0" fontId="7" fillId="0" borderId="0"/>
    <xf numFmtId="0" fontId="7" fillId="0" borderId="0"/>
    <xf numFmtId="0" fontId="21" fillId="0" borderId="0"/>
    <xf numFmtId="0" fontId="6" fillId="0" borderId="0"/>
    <xf numFmtId="0" fontId="6" fillId="0" borderId="0"/>
    <xf numFmtId="0" fontId="6" fillId="0" borderId="0"/>
  </cellStyleXfs>
  <cellXfs count="94">
    <xf numFmtId="0" fontId="0" fillId="0" borderId="0" xfId="0"/>
    <xf numFmtId="0" fontId="0" fillId="0" borderId="0" xfId="0" applyProtection="1"/>
    <xf numFmtId="0" fontId="19" fillId="2" borderId="0" xfId="0" applyFont="1" applyFill="1" applyAlignment="1" applyProtection="1">
      <alignment horizontal="left" vertical="center" wrapText="1"/>
    </xf>
    <xf numFmtId="0" fontId="19" fillId="2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24" fillId="0" borderId="0" xfId="0" applyFont="1" applyProtection="1"/>
    <xf numFmtId="0" fontId="0" fillId="0" borderId="0" xfId="0" applyAlignment="1" applyProtection="1">
      <alignment wrapText="1"/>
    </xf>
    <xf numFmtId="0" fontId="9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23" fillId="0" borderId="0" xfId="0" applyFont="1" applyAlignment="1" applyProtection="1">
      <alignment horizontal="left" vertical="top" wrapText="1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1" fillId="0" borderId="0" xfId="0" applyFont="1" applyAlignment="1" applyProtection="1">
      <alignment horizontal="left" vertical="center" wrapText="1"/>
    </xf>
    <xf numFmtId="0" fontId="13" fillId="0" borderId="0" xfId="0" applyFont="1" applyAlignment="1" applyProtection="1">
      <alignment vertical="center" wrapText="1"/>
    </xf>
    <xf numFmtId="0" fontId="0" fillId="4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11" fillId="0" borderId="0" xfId="0" applyFont="1" applyAlignment="1" applyProtection="1">
      <alignment vertical="center"/>
    </xf>
    <xf numFmtId="0" fontId="14" fillId="0" borderId="0" xfId="0" applyFont="1" applyAlignment="1" applyProtection="1">
      <alignment vertical="center"/>
    </xf>
    <xf numFmtId="0" fontId="14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horizontal="right" vertical="center" indent="1"/>
    </xf>
    <xf numFmtId="0" fontId="11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0" fillId="0" borderId="13" xfId="0" applyBorder="1" applyProtection="1"/>
    <xf numFmtId="0" fontId="15" fillId="2" borderId="3" xfId="0" applyFont="1" applyFill="1" applyBorder="1" applyAlignment="1" applyProtection="1">
      <alignment horizontal="center" vertical="center" textRotation="90" wrapText="1"/>
    </xf>
    <xf numFmtId="0" fontId="15" fillId="5" borderId="4" xfId="0" applyFont="1" applyFill="1" applyBorder="1" applyAlignment="1" applyProtection="1">
      <alignment horizontal="center" vertical="center" wrapText="1"/>
    </xf>
    <xf numFmtId="0" fontId="11" fillId="4" borderId="4" xfId="0" applyFont="1" applyFill="1" applyBorder="1" applyAlignment="1" applyProtection="1">
      <alignment horizontal="center" vertical="center" wrapText="1"/>
    </xf>
    <xf numFmtId="0" fontId="11" fillId="5" borderId="4" xfId="0" applyFont="1" applyFill="1" applyBorder="1" applyAlignment="1" applyProtection="1">
      <alignment horizontal="center" vertical="center" wrapText="1"/>
    </xf>
    <xf numFmtId="164" fontId="0" fillId="0" borderId="13" xfId="0" applyNumberFormat="1" applyBorder="1" applyAlignment="1" applyProtection="1">
      <alignment vertical="center"/>
    </xf>
    <xf numFmtId="3" fontId="0" fillId="2" borderId="6" xfId="0" applyNumberFormat="1" applyFill="1" applyBorder="1" applyAlignment="1" applyProtection="1">
      <alignment horizontal="center" vertical="center" wrapText="1"/>
    </xf>
    <xf numFmtId="0" fontId="22" fillId="3" borderId="7" xfId="1" applyFont="1" applyFill="1" applyBorder="1" applyAlignment="1" applyProtection="1">
      <alignment horizontal="left" vertical="center" wrapText="1" indent="1"/>
    </xf>
    <xf numFmtId="3" fontId="0" fillId="3" borderId="7" xfId="0" applyNumberFormat="1" applyFill="1" applyBorder="1" applyAlignment="1" applyProtection="1">
      <alignment horizontal="center" vertical="center" wrapText="1"/>
    </xf>
    <xf numFmtId="0" fontId="20" fillId="3" borderId="7" xfId="1" applyFont="1" applyFill="1" applyBorder="1" applyAlignment="1" applyProtection="1">
      <alignment horizontal="center" vertical="center" wrapText="1"/>
    </xf>
    <xf numFmtId="0" fontId="20" fillId="3" borderId="7" xfId="5" applyFont="1" applyFill="1" applyBorder="1" applyAlignment="1" applyProtection="1">
      <alignment horizontal="left" vertical="center" wrapText="1" indent="1"/>
    </xf>
    <xf numFmtId="164" fontId="0" fillId="0" borderId="7" xfId="0" applyNumberFormat="1" applyBorder="1" applyAlignment="1" applyProtection="1">
      <alignment horizontal="right" vertical="center" indent="1"/>
    </xf>
    <xf numFmtId="164" fontId="16" fillId="3" borderId="7" xfId="0" applyNumberFormat="1" applyFont="1" applyFill="1" applyBorder="1" applyAlignment="1" applyProtection="1">
      <alignment horizontal="right" vertical="center" wrapText="1" indent="1"/>
    </xf>
    <xf numFmtId="165" fontId="0" fillId="0" borderId="7" xfId="0" applyNumberFormat="1" applyBorder="1" applyAlignment="1" applyProtection="1">
      <alignment horizontal="right" vertical="center" indent="1"/>
    </xf>
    <xf numFmtId="0" fontId="0" fillId="0" borderId="7" xfId="0" applyBorder="1" applyAlignment="1" applyProtection="1">
      <alignment horizontal="center" vertical="center"/>
    </xf>
    <xf numFmtId="0" fontId="4" fillId="3" borderId="16" xfId="0" applyFont="1" applyFill="1" applyBorder="1" applyAlignment="1" applyProtection="1">
      <alignment horizontal="center" vertical="center" wrapText="1"/>
    </xf>
    <xf numFmtId="0" fontId="0" fillId="3" borderId="16" xfId="0" applyFill="1" applyBorder="1" applyAlignment="1" applyProtection="1">
      <alignment horizontal="center" vertical="center" wrapText="1"/>
    </xf>
    <xf numFmtId="0" fontId="8" fillId="3" borderId="16" xfId="0" applyFont="1" applyFill="1" applyBorder="1" applyAlignment="1" applyProtection="1">
      <alignment horizontal="center" vertical="center" wrapText="1"/>
    </xf>
    <xf numFmtId="0" fontId="2" fillId="3" borderId="16" xfId="0" applyFont="1" applyFill="1" applyBorder="1" applyAlignment="1" applyProtection="1">
      <alignment horizontal="center" vertical="center" wrapText="1"/>
    </xf>
    <xf numFmtId="0" fontId="3" fillId="3" borderId="16" xfId="0" applyFont="1" applyFill="1" applyBorder="1" applyAlignment="1" applyProtection="1">
      <alignment horizontal="center" vertical="center" wrapText="1"/>
    </xf>
    <xf numFmtId="0" fontId="11" fillId="3" borderId="16" xfId="0" applyFont="1" applyFill="1" applyBorder="1" applyAlignment="1" applyProtection="1">
      <alignment horizontal="center" vertical="center" wrapText="1"/>
    </xf>
    <xf numFmtId="3" fontId="0" fillId="2" borderId="8" xfId="0" applyNumberFormat="1" applyFill="1" applyBorder="1" applyAlignment="1" applyProtection="1">
      <alignment horizontal="center" vertical="center" wrapText="1"/>
    </xf>
    <xf numFmtId="0" fontId="22" fillId="3" borderId="9" xfId="1" applyFont="1" applyFill="1" applyBorder="1" applyAlignment="1" applyProtection="1">
      <alignment horizontal="left" vertical="center" wrapText="1" indent="1"/>
    </xf>
    <xf numFmtId="3" fontId="0" fillId="3" borderId="9" xfId="0" applyNumberFormat="1" applyFill="1" applyBorder="1" applyAlignment="1" applyProtection="1">
      <alignment horizontal="center" vertical="center" wrapText="1"/>
    </xf>
    <xf numFmtId="0" fontId="20" fillId="3" borderId="9" xfId="1" applyFont="1" applyFill="1" applyBorder="1" applyAlignment="1" applyProtection="1">
      <alignment horizontal="center" vertical="center" wrapText="1"/>
    </xf>
    <xf numFmtId="0" fontId="20" fillId="3" borderId="9" xfId="5" applyFont="1" applyFill="1" applyBorder="1" applyAlignment="1" applyProtection="1">
      <alignment horizontal="left" vertical="center" wrapText="1" indent="1"/>
    </xf>
    <xf numFmtId="164" fontId="0" fillId="0" borderId="9" xfId="0" applyNumberFormat="1" applyBorder="1" applyAlignment="1" applyProtection="1">
      <alignment horizontal="right" vertical="center" indent="1"/>
    </xf>
    <xf numFmtId="164" fontId="16" fillId="3" borderId="9" xfId="0" applyNumberFormat="1" applyFont="1" applyFill="1" applyBorder="1" applyAlignment="1" applyProtection="1">
      <alignment horizontal="right" vertical="center" wrapText="1" indent="1"/>
    </xf>
    <xf numFmtId="165" fontId="0" fillId="0" borderId="9" xfId="0" applyNumberFormat="1" applyBorder="1" applyAlignment="1" applyProtection="1">
      <alignment horizontal="right" vertical="center" indent="1"/>
    </xf>
    <xf numFmtId="0" fontId="0" fillId="0" borderId="9" xfId="0" applyBorder="1" applyAlignment="1" applyProtection="1">
      <alignment horizontal="center" vertical="center"/>
    </xf>
    <xf numFmtId="0" fontId="4" fillId="3" borderId="14" xfId="0" applyFont="1" applyFill="1" applyBorder="1" applyAlignment="1" applyProtection="1">
      <alignment horizontal="center" vertical="center" wrapText="1"/>
    </xf>
    <xf numFmtId="0" fontId="0" fillId="3" borderId="14" xfId="0" applyFill="1" applyBorder="1" applyAlignment="1" applyProtection="1">
      <alignment horizontal="center" vertical="center" wrapText="1"/>
    </xf>
    <xf numFmtId="0" fontId="8" fillId="3" borderId="14" xfId="0" applyFont="1" applyFill="1" applyBorder="1" applyAlignment="1" applyProtection="1">
      <alignment horizontal="center" vertical="center" wrapText="1"/>
    </xf>
    <xf numFmtId="0" fontId="5" fillId="3" borderId="14" xfId="0" applyFont="1" applyFill="1" applyBorder="1" applyAlignment="1" applyProtection="1">
      <alignment horizontal="center" vertical="center" wrapText="1"/>
    </xf>
    <xf numFmtId="0" fontId="11" fillId="3" borderId="14" xfId="0" applyFont="1" applyFill="1" applyBorder="1" applyAlignment="1" applyProtection="1">
      <alignment horizontal="center" vertical="center" wrapText="1"/>
    </xf>
    <xf numFmtId="3" fontId="0" fillId="2" borderId="12" xfId="0" applyNumberFormat="1" applyFill="1" applyBorder="1" applyAlignment="1" applyProtection="1">
      <alignment horizontal="center" vertical="center" wrapText="1"/>
    </xf>
    <xf numFmtId="0" fontId="22" fillId="3" borderId="10" xfId="1" applyFont="1" applyFill="1" applyBorder="1" applyAlignment="1" applyProtection="1">
      <alignment horizontal="left" vertical="center" wrapText="1" indent="1"/>
    </xf>
    <xf numFmtId="3" fontId="0" fillId="3" borderId="10" xfId="0" applyNumberFormat="1" applyFill="1" applyBorder="1" applyAlignment="1" applyProtection="1">
      <alignment horizontal="center" vertical="center" wrapText="1"/>
    </xf>
    <xf numFmtId="0" fontId="20" fillId="3" borderId="10" xfId="1" applyFont="1" applyFill="1" applyBorder="1" applyAlignment="1" applyProtection="1">
      <alignment horizontal="center" vertical="center" wrapText="1"/>
    </xf>
    <xf numFmtId="0" fontId="20" fillId="3" borderId="10" xfId="5" applyFont="1" applyFill="1" applyBorder="1" applyAlignment="1" applyProtection="1">
      <alignment horizontal="left" vertical="center" wrapText="1" indent="1"/>
    </xf>
    <xf numFmtId="164" fontId="0" fillId="0" borderId="10" xfId="0" applyNumberFormat="1" applyBorder="1" applyAlignment="1" applyProtection="1">
      <alignment horizontal="right" vertical="center" indent="1"/>
    </xf>
    <xf numFmtId="164" fontId="16" fillId="3" borderId="10" xfId="0" applyNumberFormat="1" applyFont="1" applyFill="1" applyBorder="1" applyAlignment="1" applyProtection="1">
      <alignment horizontal="right" vertical="center" wrapText="1" indent="1"/>
    </xf>
    <xf numFmtId="165" fontId="0" fillId="0" borderId="10" xfId="0" applyNumberFormat="1" applyBorder="1" applyAlignment="1" applyProtection="1">
      <alignment horizontal="right" vertical="center" indent="1"/>
    </xf>
    <xf numFmtId="0" fontId="0" fillId="0" borderId="10" xfId="0" applyBorder="1" applyAlignment="1" applyProtection="1">
      <alignment horizontal="center" vertical="center"/>
    </xf>
    <xf numFmtId="0" fontId="4" fillId="3" borderId="15" xfId="0" applyFont="1" applyFill="1" applyBorder="1" applyAlignment="1" applyProtection="1">
      <alignment horizontal="center" vertical="center" wrapText="1"/>
    </xf>
    <xf numFmtId="0" fontId="0" fillId="3" borderId="15" xfId="0" applyFill="1" applyBorder="1" applyAlignment="1" applyProtection="1">
      <alignment horizontal="center" vertical="center" wrapText="1"/>
    </xf>
    <xf numFmtId="0" fontId="8" fillId="3" borderId="15" xfId="0" applyFont="1" applyFill="1" applyBorder="1" applyAlignment="1" applyProtection="1">
      <alignment horizontal="center" vertical="center" wrapText="1"/>
    </xf>
    <xf numFmtId="0" fontId="5" fillId="3" borderId="15" xfId="0" applyFont="1" applyFill="1" applyBorder="1" applyAlignment="1" applyProtection="1">
      <alignment horizontal="center" vertical="center" wrapText="1"/>
    </xf>
    <xf numFmtId="0" fontId="11" fillId="3" borderId="15" xfId="0" applyFont="1" applyFill="1" applyBorder="1" applyAlignment="1" applyProtection="1">
      <alignment horizontal="center" vertical="center" wrapText="1"/>
    </xf>
    <xf numFmtId="0" fontId="0" fillId="0" borderId="11" xfId="0" applyBorder="1" applyProtection="1"/>
    <xf numFmtId="0" fontId="11" fillId="0" borderId="0" xfId="0" applyFont="1" applyAlignment="1" applyProtection="1">
      <alignment horizontal="left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5" fillId="5" borderId="3" xfId="0" applyFont="1" applyFill="1" applyBorder="1" applyAlignment="1" applyProtection="1">
      <alignment horizontal="center" vertical="center" wrapText="1"/>
    </xf>
    <xf numFmtId="0" fontId="11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15" fillId="0" borderId="0" xfId="0" applyFont="1" applyAlignment="1" applyProtection="1">
      <alignment horizontal="left" vertical="center" wrapText="1"/>
    </xf>
    <xf numFmtId="164" fontId="17" fillId="0" borderId="0" xfId="0" applyNumberFormat="1" applyFont="1" applyAlignment="1" applyProtection="1">
      <alignment horizontal="right" vertical="center" indent="1"/>
    </xf>
    <xf numFmtId="164" fontId="9" fillId="0" borderId="3" xfId="0" applyNumberFormat="1" applyFont="1" applyBorder="1" applyAlignment="1" applyProtection="1">
      <alignment horizontal="center" vertical="center"/>
    </xf>
    <xf numFmtId="164" fontId="9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164" fontId="16" fillId="4" borderId="7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9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10" xfId="0" applyNumberFormat="1" applyFont="1" applyFill="1" applyBorder="1" applyAlignment="1" applyProtection="1">
      <alignment horizontal="right" vertical="center" wrapText="1" indent="1"/>
      <protection locked="0"/>
    </xf>
  </cellXfs>
  <cellStyles count="8">
    <cellStyle name="Normální" xfId="0" builtinId="0"/>
    <cellStyle name="normální 2" xfId="4" xr:uid="{00000000-0005-0000-0000-000001000000}"/>
    <cellStyle name="normální 3" xfId="1" xr:uid="{00000000-0005-0000-0000-000001000000}"/>
    <cellStyle name="normální 3 2" xfId="3" xr:uid="{00000000-0005-0000-0000-000002000000}"/>
    <cellStyle name="normální 3 2 2" xfId="5" xr:uid="{F830B996-E8E1-464D-8A79-861840AB0D86}"/>
    <cellStyle name="normální 3 2 2 2" xfId="7" xr:uid="{8FCD2F0C-7799-421C-8883-4E846F07F9E6}"/>
    <cellStyle name="normální 3 4" xfId="6" xr:uid="{8E8768C0-FD62-4D08-BE45-93E29188E3F9}"/>
    <cellStyle name="Normální 4" xfId="2" xr:uid="{00000000-0005-0000-0000-000030000000}"/>
  </cellStyles>
  <dxfs count="8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 patternType="solid">
          <fgColor rgb="FFFBD0C9"/>
          <bgColor rgb="FFFBD0C9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0000FF"/>
      <color rgb="FFC9F1FF"/>
      <color rgb="FFFBD0C9"/>
      <color rgb="FFF9AE8D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159"/>
  <sheetViews>
    <sheetView tabSelected="1" topLeftCell="A4" zoomScaleNormal="100" workbookViewId="0">
      <selection activeCell="I7" sqref="I7:I8"/>
    </sheetView>
  </sheetViews>
  <sheetFormatPr defaultRowHeight="15" x14ac:dyDescent="0.25"/>
  <cols>
    <col min="1" max="1" width="2.7109375" style="1" bestFit="1" customWidth="1"/>
    <col min="2" max="2" width="5.5703125" style="1" bestFit="1" customWidth="1"/>
    <col min="3" max="3" width="43.7109375" style="5" customWidth="1"/>
    <col min="4" max="4" width="12.42578125" style="90" customWidth="1"/>
    <col min="5" max="5" width="11.140625" style="4" customWidth="1"/>
    <col min="6" max="6" width="98.7109375" style="5" customWidth="1"/>
    <col min="7" max="7" width="20.28515625" style="5" hidden="1" customWidth="1"/>
    <col min="8" max="8" width="24" style="1" customWidth="1"/>
    <col min="9" max="9" width="22.7109375" style="1" customWidth="1"/>
    <col min="10" max="10" width="20.5703125" style="1" bestFit="1" customWidth="1"/>
    <col min="11" max="11" width="19.5703125" style="1" bestFit="1" customWidth="1"/>
    <col min="12" max="12" width="23.5703125" style="1" bestFit="1" customWidth="1"/>
    <col min="13" max="13" width="19" style="1" bestFit="1" customWidth="1"/>
    <col min="14" max="14" width="33" style="1" customWidth="1"/>
    <col min="15" max="15" width="26.85546875" style="1" customWidth="1"/>
    <col min="16" max="16" width="32.140625" style="1" customWidth="1"/>
    <col min="17" max="17" width="39.42578125" style="1" customWidth="1"/>
    <col min="18" max="18" width="28.28515625" style="1" customWidth="1"/>
    <col min="19" max="19" width="14.140625" style="1" hidden="1" customWidth="1"/>
    <col min="20" max="20" width="40.140625" style="7" customWidth="1"/>
    <col min="21" max="16384" width="9.140625" style="1"/>
  </cols>
  <sheetData>
    <row r="1" spans="1:20" ht="38.25" customHeight="1" x14ac:dyDescent="0.25">
      <c r="B1" s="2" t="s">
        <v>37</v>
      </c>
      <c r="C1" s="3"/>
      <c r="D1" s="3"/>
      <c r="I1" s="6"/>
    </row>
    <row r="2" spans="1:20" ht="19.5" customHeight="1" x14ac:dyDescent="0.25">
      <c r="C2" s="1"/>
      <c r="D2" s="8"/>
      <c r="E2" s="9"/>
      <c r="F2" s="10"/>
      <c r="G2" s="10"/>
      <c r="H2" s="10"/>
      <c r="I2" s="11"/>
      <c r="J2" s="11"/>
      <c r="K2" s="11"/>
      <c r="L2" s="11"/>
      <c r="M2" s="11"/>
      <c r="N2" s="11"/>
      <c r="O2" s="11"/>
      <c r="P2" s="11"/>
      <c r="Q2" s="11"/>
      <c r="R2" s="11"/>
      <c r="S2" s="12"/>
      <c r="T2" s="13"/>
    </row>
    <row r="3" spans="1:20" ht="21.75" customHeight="1" x14ac:dyDescent="0.25">
      <c r="B3" s="14"/>
      <c r="C3" s="15" t="s">
        <v>0</v>
      </c>
      <c r="D3" s="16"/>
      <c r="E3" s="16"/>
      <c r="F3" s="16"/>
      <c r="G3" s="17"/>
      <c r="H3" s="17"/>
      <c r="I3" s="11"/>
      <c r="J3" s="11"/>
      <c r="K3" s="11"/>
      <c r="L3" s="11"/>
      <c r="M3" s="11"/>
      <c r="N3" s="11"/>
      <c r="O3" s="11"/>
      <c r="P3" s="11"/>
      <c r="Q3" s="11"/>
      <c r="R3" s="11"/>
    </row>
    <row r="4" spans="1:20" ht="20.100000000000001" customHeight="1" thickBot="1" x14ac:dyDescent="0.3">
      <c r="B4" s="18"/>
      <c r="C4" s="19" t="s">
        <v>1</v>
      </c>
      <c r="D4" s="16"/>
      <c r="E4" s="16"/>
      <c r="F4" s="16"/>
      <c r="G4" s="10"/>
      <c r="H4" s="20"/>
      <c r="I4" s="20"/>
      <c r="K4" s="20"/>
      <c r="L4" s="20"/>
      <c r="M4" s="20"/>
      <c r="N4" s="20"/>
      <c r="O4" s="20"/>
      <c r="P4" s="20"/>
      <c r="Q4" s="20"/>
      <c r="R4" s="20"/>
    </row>
    <row r="5" spans="1:20" ht="34.5" customHeight="1" thickBot="1" x14ac:dyDescent="0.3">
      <c r="B5" s="21"/>
      <c r="C5" s="22"/>
      <c r="D5" s="23"/>
      <c r="E5" s="23"/>
      <c r="F5" s="10"/>
      <c r="G5" s="24"/>
      <c r="I5" s="25" t="s">
        <v>2</v>
      </c>
      <c r="T5" s="26"/>
    </row>
    <row r="6" spans="1:20" ht="69" customHeight="1" thickTop="1" thickBot="1" x14ac:dyDescent="0.3">
      <c r="A6" s="27"/>
      <c r="B6" s="28" t="s">
        <v>3</v>
      </c>
      <c r="C6" s="29" t="s">
        <v>13</v>
      </c>
      <c r="D6" s="29" t="s">
        <v>4</v>
      </c>
      <c r="E6" s="29" t="s">
        <v>14</v>
      </c>
      <c r="F6" s="29" t="s">
        <v>15</v>
      </c>
      <c r="G6" s="29" t="s">
        <v>16</v>
      </c>
      <c r="H6" s="29" t="s">
        <v>5</v>
      </c>
      <c r="I6" s="30" t="s">
        <v>6</v>
      </c>
      <c r="J6" s="31" t="s">
        <v>7</v>
      </c>
      <c r="K6" s="31" t="s">
        <v>8</v>
      </c>
      <c r="L6" s="29" t="s">
        <v>17</v>
      </c>
      <c r="M6" s="29" t="s">
        <v>18</v>
      </c>
      <c r="N6" s="29" t="s">
        <v>36</v>
      </c>
      <c r="O6" s="29" t="s">
        <v>19</v>
      </c>
      <c r="P6" s="31" t="s">
        <v>20</v>
      </c>
      <c r="Q6" s="29" t="s">
        <v>21</v>
      </c>
      <c r="R6" s="29" t="s">
        <v>22</v>
      </c>
      <c r="S6" s="29" t="s">
        <v>23</v>
      </c>
      <c r="T6" s="29" t="s">
        <v>24</v>
      </c>
    </row>
    <row r="7" spans="1:20" ht="113.25" customHeight="1" thickTop="1" x14ac:dyDescent="0.25">
      <c r="A7" s="32"/>
      <c r="B7" s="33">
        <v>1</v>
      </c>
      <c r="C7" s="34" t="s">
        <v>28</v>
      </c>
      <c r="D7" s="35">
        <v>1</v>
      </c>
      <c r="E7" s="36" t="s">
        <v>29</v>
      </c>
      <c r="F7" s="37" t="s">
        <v>38</v>
      </c>
      <c r="G7" s="38">
        <f>D7*H7</f>
        <v>3800</v>
      </c>
      <c r="H7" s="39">
        <v>3800</v>
      </c>
      <c r="I7" s="91"/>
      <c r="J7" s="40">
        <f>D7*I7</f>
        <v>0</v>
      </c>
      <c r="K7" s="41" t="str">
        <f t="shared" ref="K7:K9" si="0">IF(ISNUMBER(I7), IF(I7&gt;H7,"NEVYHOVUJE","VYHOVUJE")," ")</f>
        <v xml:space="preserve"> </v>
      </c>
      <c r="L7" s="42" t="s">
        <v>26</v>
      </c>
      <c r="M7" s="43" t="s">
        <v>32</v>
      </c>
      <c r="N7" s="44" t="s">
        <v>33</v>
      </c>
      <c r="O7" s="45" t="s">
        <v>39</v>
      </c>
      <c r="P7" s="46" t="s">
        <v>34</v>
      </c>
      <c r="Q7" s="46" t="s">
        <v>35</v>
      </c>
      <c r="R7" s="47" t="s">
        <v>27</v>
      </c>
      <c r="S7" s="44"/>
      <c r="T7" s="43" t="s">
        <v>12</v>
      </c>
    </row>
    <row r="8" spans="1:20" ht="105.75" customHeight="1" x14ac:dyDescent="0.25">
      <c r="A8" s="27"/>
      <c r="B8" s="48">
        <v>2</v>
      </c>
      <c r="C8" s="49" t="s">
        <v>30</v>
      </c>
      <c r="D8" s="50">
        <v>1</v>
      </c>
      <c r="E8" s="51" t="s">
        <v>29</v>
      </c>
      <c r="F8" s="52" t="s">
        <v>40</v>
      </c>
      <c r="G8" s="53">
        <f>D8*H8</f>
        <v>2400</v>
      </c>
      <c r="H8" s="54">
        <v>2400</v>
      </c>
      <c r="I8" s="92"/>
      <c r="J8" s="55">
        <f>D8*I8</f>
        <v>0</v>
      </c>
      <c r="K8" s="56" t="str">
        <f t="shared" si="0"/>
        <v xml:space="preserve"> </v>
      </c>
      <c r="L8" s="57"/>
      <c r="M8" s="58"/>
      <c r="N8" s="59"/>
      <c r="O8" s="59"/>
      <c r="P8" s="60"/>
      <c r="Q8" s="60"/>
      <c r="R8" s="61"/>
      <c r="S8" s="59"/>
      <c r="T8" s="58"/>
    </row>
    <row r="9" spans="1:20" ht="119.25" customHeight="1" thickBot="1" x14ac:dyDescent="0.3">
      <c r="A9" s="27"/>
      <c r="B9" s="62">
        <v>3</v>
      </c>
      <c r="C9" s="63" t="s">
        <v>31</v>
      </c>
      <c r="D9" s="64">
        <v>1</v>
      </c>
      <c r="E9" s="65" t="s">
        <v>29</v>
      </c>
      <c r="F9" s="66" t="s">
        <v>41</v>
      </c>
      <c r="G9" s="67">
        <f>D9*H9</f>
        <v>2100</v>
      </c>
      <c r="H9" s="68">
        <v>2100</v>
      </c>
      <c r="I9" s="93"/>
      <c r="J9" s="69">
        <f>D9*I9</f>
        <v>0</v>
      </c>
      <c r="K9" s="70" t="str">
        <f t="shared" si="0"/>
        <v xml:space="preserve"> </v>
      </c>
      <c r="L9" s="71"/>
      <c r="M9" s="72"/>
      <c r="N9" s="73"/>
      <c r="O9" s="73"/>
      <c r="P9" s="74"/>
      <c r="Q9" s="74"/>
      <c r="R9" s="75"/>
      <c r="S9" s="73"/>
      <c r="T9" s="72"/>
    </row>
    <row r="10" spans="1:20" ht="16.5" thickTop="1" thickBot="1" x14ac:dyDescent="0.3">
      <c r="C10" s="1"/>
      <c r="D10" s="1"/>
      <c r="E10" s="1"/>
      <c r="F10" s="1"/>
      <c r="G10" s="1"/>
      <c r="J10" s="76"/>
    </row>
    <row r="11" spans="1:20" ht="60.75" customHeight="1" thickTop="1" thickBot="1" x14ac:dyDescent="0.3">
      <c r="B11" s="77" t="s">
        <v>9</v>
      </c>
      <c r="C11" s="77"/>
      <c r="D11" s="77"/>
      <c r="E11" s="77"/>
      <c r="F11" s="77"/>
      <c r="G11" s="78"/>
      <c r="H11" s="79" t="s">
        <v>10</v>
      </c>
      <c r="I11" s="80" t="s">
        <v>11</v>
      </c>
      <c r="J11" s="81"/>
      <c r="K11" s="82"/>
      <c r="S11" s="24"/>
      <c r="T11" s="83"/>
    </row>
    <row r="12" spans="1:20" ht="33" customHeight="1" thickTop="1" thickBot="1" x14ac:dyDescent="0.3">
      <c r="B12" s="84" t="s">
        <v>25</v>
      </c>
      <c r="C12" s="84"/>
      <c r="D12" s="84"/>
      <c r="E12" s="84"/>
      <c r="F12" s="84"/>
      <c r="G12" s="85"/>
      <c r="H12" s="86">
        <f>SUM(G7:G9)</f>
        <v>8300</v>
      </c>
      <c r="I12" s="87">
        <f>SUM(J7:J9)</f>
        <v>0</v>
      </c>
      <c r="J12" s="88"/>
      <c r="K12" s="89"/>
    </row>
    <row r="13" spans="1:20" ht="14.25" customHeight="1" thickTop="1" x14ac:dyDescent="0.25"/>
    <row r="14" spans="1:20" ht="14.25" customHeight="1" x14ac:dyDescent="0.25"/>
    <row r="15" spans="1:20" ht="14.25" customHeight="1" x14ac:dyDescent="0.25"/>
    <row r="16" spans="1:20" ht="14.25" customHeight="1" x14ac:dyDescent="0.25"/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</sheetData>
  <sheetProtection algorithmName="SHA-512" hashValue="E1SyKe0yCXplPdC97cIEdB7vnwnqOwB4zuSPujulCMWWlN1gceKF4kPvipjyF17Pe0MsKqFiSyAc68ymQlOc8g==" saltValue="vkTkbQHmtxHBQWVy90De8w==" spinCount="100000" sheet="1" objects="1" scenarios="1"/>
  <mergeCells count="15">
    <mergeCell ref="B12:F12"/>
    <mergeCell ref="I12:K12"/>
    <mergeCell ref="B11:F11"/>
    <mergeCell ref="B1:D1"/>
    <mergeCell ref="I11:K11"/>
    <mergeCell ref="I2:R3"/>
    <mergeCell ref="R7:R9"/>
    <mergeCell ref="O7:O9"/>
    <mergeCell ref="L7:L9"/>
    <mergeCell ref="M7:M9"/>
    <mergeCell ref="P7:P9"/>
    <mergeCell ref="Q7:Q9"/>
    <mergeCell ref="N7:N9"/>
    <mergeCell ref="S7:S9"/>
    <mergeCell ref="T7:T9"/>
  </mergeCells>
  <conditionalFormatting sqref="B7:B9">
    <cfRule type="cellIs" dxfId="7" priority="87" operator="greaterThanOrEqual">
      <formula>1</formula>
    </cfRule>
    <cfRule type="containsBlanks" dxfId="6" priority="93">
      <formula>LEN(TRIM(B7))=0</formula>
    </cfRule>
  </conditionalFormatting>
  <conditionalFormatting sqref="D7:D9">
    <cfRule type="containsBlanks" dxfId="5" priority="26">
      <formula>LEN(TRIM(D7))=0</formula>
    </cfRule>
  </conditionalFormatting>
  <conditionalFormatting sqref="I7:I9">
    <cfRule type="notContainsBlanks" dxfId="4" priority="52">
      <formula>LEN(TRIM(I7))&gt;0</formula>
    </cfRule>
    <cfRule type="notContainsBlanks" dxfId="3" priority="53">
      <formula>LEN(TRIM(I7))&gt;0</formula>
    </cfRule>
    <cfRule type="containsBlanks" dxfId="2" priority="54">
      <formula>LEN(TRIM(I7))=0</formula>
    </cfRule>
  </conditionalFormatting>
  <conditionalFormatting sqref="K7:K9">
    <cfRule type="cellIs" dxfId="1" priority="83" operator="equal">
      <formula>"NEVYHOVUJE"</formula>
    </cfRule>
    <cfRule type="cellIs" dxfId="0" priority="84" operator="equal">
      <formula>"VYHOVUJE"</formula>
    </cfRule>
  </conditionalFormatting>
  <dataValidations count="2">
    <dataValidation type="list" showInputMessage="1" showErrorMessage="1" sqref="M7" xr:uid="{00000000-0002-0000-0000-000000000000}">
      <formula1>"ANO,NE"</formula1>
    </dataValidation>
    <dataValidation type="list" showInputMessage="1" showErrorMessage="1" sqref="E7:E9" xr:uid="{B35C2096-3723-4A88-BBB5-3DA5260712AA}">
      <formula1>"ks,bal,sada,"</formula1>
    </dataValidation>
  </dataValidations>
  <pageMargins left="0.19685039370078741" right="0.19685039370078741" top="0.15748031496062992" bottom="0.19685039370078741" header="0.15748031496062992" footer="0.19685039370078741"/>
  <pageSetup paperSize="9" scale="2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KP</vt:lpstr>
      <vt:lpstr>KP!Oblast_tisku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25.01.2022</dc:description>
  <cp:lastModifiedBy>Helena Sedláčková</cp:lastModifiedBy>
  <cp:revision>1</cp:revision>
  <cp:lastPrinted>2023-09-11T06:12:11Z</cp:lastPrinted>
  <dcterms:created xsi:type="dcterms:W3CDTF">2014-03-05T12:43:32Z</dcterms:created>
  <dcterms:modified xsi:type="dcterms:W3CDTF">2024-10-03T12:11:22Z</dcterms:modified>
</cp:coreProperties>
</file>